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s documentos\WEB\OBSERVATORIO\ACTUALIZACION DE PLANILLAS POR AÑO\2024\ACCESO\Matrícula\Pendientes 2024\"/>
    </mc:Choice>
  </mc:AlternateContent>
  <bookViews>
    <workbookView xWindow="0" yWindow="0" windowWidth="28800" windowHeight="12330"/>
  </bookViews>
  <sheets>
    <sheet name="Acc_Mat_Indi3" sheetId="1" r:id="rId1"/>
  </sheets>
  <calcPr calcId="162913"/>
</workbook>
</file>

<file path=xl/calcChain.xml><?xml version="1.0" encoding="utf-8"?>
<calcChain xmlns="http://schemas.openxmlformats.org/spreadsheetml/2006/main">
  <c r="AJ5" i="1" l="1"/>
  <c r="AJ20" i="1"/>
  <c r="AJ10" i="1" l="1"/>
  <c r="AJ15" i="1"/>
  <c r="AJ11" i="1" l="1"/>
  <c r="AJ6" i="1"/>
</calcChain>
</file>

<file path=xl/sharedStrings.xml><?xml version="1.0" encoding="utf-8"?>
<sst xmlns="http://schemas.openxmlformats.org/spreadsheetml/2006/main" count="70" uniqueCount="41">
  <si>
    <t>TOTAL ANEP</t>
  </si>
  <si>
    <t>Inicial</t>
  </si>
  <si>
    <t>Primaria común</t>
  </si>
  <si>
    <t>Ed. Especial</t>
  </si>
  <si>
    <t>s/d</t>
  </si>
  <si>
    <t>Total educación secundaria y técnico profesional</t>
  </si>
  <si>
    <t>Secundaria</t>
  </si>
  <si>
    <t>7°, 8° y 9° Rurales</t>
  </si>
  <si>
    <t>Secundaria Ciclo Básico</t>
  </si>
  <si>
    <t>Secundaria Bachillerato</t>
  </si>
  <si>
    <t>Técnica-Profesional</t>
  </si>
  <si>
    <t xml:space="preserve">Educación Media Superior </t>
  </si>
  <si>
    <t>Educación Superior Terciaria</t>
  </si>
  <si>
    <t>-</t>
  </si>
  <si>
    <t xml:space="preserve">Magisterio </t>
  </si>
  <si>
    <r>
      <rPr>
        <b/>
        <sz val="8"/>
        <color rgb="FF262626"/>
        <rFont val="Arial"/>
        <family val="2"/>
      </rPr>
      <t xml:space="preserve">Notas: </t>
    </r>
    <r>
      <rPr>
        <sz val="8"/>
        <color rgb="FF262626"/>
        <rFont val="Arial"/>
        <family val="2"/>
      </rPr>
      <t xml:space="preserve">
</t>
    </r>
    <r>
      <rPr>
        <b/>
        <sz val="8"/>
        <color rgb="FF262626"/>
        <rFont val="Arial"/>
        <family val="2"/>
      </rPr>
      <t>(a)</t>
    </r>
    <r>
      <rPr>
        <sz val="8"/>
        <color rgb="FF262626"/>
        <rFont val="Arial"/>
        <family val="2"/>
      </rPr>
      <t xml:space="preserve"> Los datos de matrícula de enseñanza inicial y primaria son a diciembre de cada año.</t>
    </r>
  </si>
  <si>
    <r>
      <rPr>
        <b/>
        <sz val="8"/>
        <color rgb="FF262626"/>
        <rFont val="Arial"/>
        <family val="2"/>
      </rPr>
      <t>(b)</t>
    </r>
    <r>
      <rPr>
        <sz val="8"/>
        <color rgb="FF262626"/>
        <rFont val="Arial"/>
        <family val="2"/>
      </rPr>
      <t xml:space="preserve"> Incluye Ciclo Básico Tecnológico, Ciclo Básico Tecnológico Agrario y Formación Profesional Básica Plan 2007.</t>
    </r>
  </si>
  <si>
    <r>
      <rPr>
        <b/>
        <sz val="8"/>
        <color rgb="FF262626"/>
        <rFont val="Arial"/>
        <family val="2"/>
      </rPr>
      <t>(c)</t>
    </r>
    <r>
      <rPr>
        <sz val="8"/>
        <color rgb="FF262626"/>
        <rFont val="Arial"/>
        <family val="2"/>
      </rPr>
      <t xml:space="preserve"> Hasta el año 1999 la matrícula de profesorado técnico está incluida en la matrícula de profesorado.</t>
    </r>
  </si>
  <si>
    <r>
      <rPr>
        <b/>
        <sz val="8"/>
        <color rgb="FF262626"/>
        <rFont val="Arial"/>
        <family val="2"/>
      </rPr>
      <t>(d)</t>
    </r>
    <r>
      <rPr>
        <sz val="8"/>
        <color rgb="FF262626"/>
        <rFont val="Arial"/>
        <family val="2"/>
      </rPr>
      <t xml:space="preserve"> A partir de 2011 esta carrera entra en la órbita de CFE-ANEP.</t>
    </r>
  </si>
  <si>
    <r>
      <rPr>
        <b/>
        <sz val="8"/>
        <color rgb="FF262626"/>
        <rFont val="Arial"/>
        <family val="2"/>
      </rPr>
      <t>(f)</t>
    </r>
    <r>
      <rPr>
        <sz val="8"/>
        <color rgb="FF262626"/>
        <rFont val="Arial"/>
        <family val="2"/>
      </rPr>
      <t xml:space="preserve"> Esta carrera comienza en CFE-ANEP en 2015.</t>
    </r>
  </si>
  <si>
    <r>
      <rPr>
        <b/>
        <sz val="8"/>
        <color rgb="FF262626"/>
        <rFont val="Arial"/>
        <family val="2"/>
      </rPr>
      <t>(g)</t>
    </r>
    <r>
      <rPr>
        <sz val="8"/>
        <color rgb="FF262626"/>
        <rFont val="Arial"/>
        <family val="2"/>
      </rPr>
      <t xml:space="preserve"> Esta carrera comienza en CFE-ANEP en 2015.</t>
    </r>
  </si>
  <si>
    <t>Educación Inicial y Primaria: Dpto de Estadística DGEIP. Último dato Matrícula abril 2016</t>
  </si>
  <si>
    <t>Educación Secundaria: Dpto de Estadíscita DGES, último dato abril de 2016</t>
  </si>
  <si>
    <t>Educación Técnica: Dpto de Estadística DGETP, último dato abril de 2016</t>
  </si>
  <si>
    <t>CFE: Dpto Estudiantil, último dato abril de 2016</t>
  </si>
  <si>
    <t xml:space="preserve">   Administración Nacional de Educación Pública - Sectorial de Planificación Educativa - División de Investigación, Evaluación y Estadística - Departamento de Investigación, Evaluación y Estadística.</t>
  </si>
  <si>
    <r>
      <rPr>
        <b/>
        <sz val="8"/>
        <color rgb="FF262626"/>
        <rFont val="Arial"/>
        <family val="2"/>
      </rPr>
      <t>(j)</t>
    </r>
    <r>
      <rPr>
        <sz val="8"/>
        <color rgb="FF262626"/>
        <rFont val="Arial"/>
        <family val="2"/>
      </rPr>
      <t xml:space="preserve"> A partir del año 2019 las categorías Certificación en Lenguas Extranjeras y Asistente en Laboratorio de Tecnologías digitales fueron unificadas.A partir de 2018, Asistente técnico en Primera infancia (ATPI) se unifica con Magisterio</t>
    </r>
  </si>
  <si>
    <r>
      <rPr>
        <b/>
        <sz val="8"/>
        <color rgb="FF262626"/>
        <rFont val="Arial"/>
        <family val="2"/>
      </rPr>
      <t>(e )</t>
    </r>
    <r>
      <rPr>
        <sz val="8"/>
        <color rgb="FF262626"/>
        <rFont val="Arial"/>
        <family val="2"/>
      </rPr>
      <t xml:space="preserve"> Esta carrera comienza en CFE-ANEP en 2014.</t>
    </r>
  </si>
  <si>
    <r>
      <t>Total educación incial y primaria</t>
    </r>
    <r>
      <rPr>
        <b/>
        <vertAlign val="superscript"/>
        <sz val="10"/>
        <color theme="1"/>
        <rFont val="Arial"/>
        <family val="2"/>
      </rPr>
      <t xml:space="preserve"> </t>
    </r>
    <r>
      <rPr>
        <vertAlign val="superscript"/>
        <sz val="10"/>
        <color theme="1"/>
        <rFont val="Arial"/>
        <family val="2"/>
      </rPr>
      <t>(a)</t>
    </r>
  </si>
  <si>
    <r>
      <t xml:space="preserve">Educación Media Básica </t>
    </r>
    <r>
      <rPr>
        <vertAlign val="superscript"/>
        <sz val="10"/>
        <color theme="1"/>
        <rFont val="Arial"/>
        <family val="2"/>
      </rPr>
      <t>(b)</t>
    </r>
  </si>
  <si>
    <r>
      <t xml:space="preserve">Total formación docente </t>
    </r>
    <r>
      <rPr>
        <b/>
        <vertAlign val="superscript"/>
        <sz val="10"/>
        <color theme="1"/>
        <rFont val="Arial"/>
        <family val="2"/>
      </rPr>
      <t>(*)</t>
    </r>
  </si>
  <si>
    <r>
      <t>Profesorado</t>
    </r>
    <r>
      <rPr>
        <vertAlign val="superscript"/>
        <sz val="10"/>
        <color theme="1"/>
        <rFont val="Arial"/>
        <family val="2"/>
      </rPr>
      <t xml:space="preserve"> (c)</t>
    </r>
  </si>
  <si>
    <r>
      <t xml:space="preserve">Maestro y Profesor Técnico </t>
    </r>
    <r>
      <rPr>
        <vertAlign val="superscript"/>
        <sz val="10"/>
        <color theme="1"/>
        <rFont val="Arial"/>
        <family val="2"/>
      </rPr>
      <t>(d)</t>
    </r>
  </si>
  <si>
    <r>
      <t xml:space="preserve">Educador Social </t>
    </r>
    <r>
      <rPr>
        <vertAlign val="superscript"/>
        <sz val="10"/>
        <color theme="1"/>
        <rFont val="Arial"/>
        <family val="2"/>
      </rPr>
      <t>(e)</t>
    </r>
  </si>
  <si>
    <r>
      <t>Asistente Técnico en Primera Infancia</t>
    </r>
    <r>
      <rPr>
        <vertAlign val="superscript"/>
        <sz val="10"/>
        <color theme="1"/>
        <rFont val="Arial"/>
        <family val="2"/>
      </rPr>
      <t xml:space="preserve"> (f) (j)</t>
    </r>
  </si>
  <si>
    <r>
      <t xml:space="preserve">Certificaciones en Lenguas Extranjeras </t>
    </r>
    <r>
      <rPr>
        <vertAlign val="superscript"/>
        <sz val="10"/>
        <color theme="1"/>
        <rFont val="Arial"/>
        <family val="2"/>
      </rPr>
      <t>(g) (j)</t>
    </r>
  </si>
  <si>
    <r>
      <rPr>
        <b/>
        <sz val="8"/>
        <color rgb="FF262626"/>
        <rFont val="Arial"/>
        <family val="2"/>
      </rPr>
      <t xml:space="preserve">(*) </t>
    </r>
    <r>
      <rPr>
        <sz val="8"/>
        <color rgb="FF262626"/>
        <rFont val="Arial"/>
        <family val="2"/>
      </rPr>
      <t xml:space="preserve">A partir del año 2015 se registran cambios en la forma de registrar la matrícula. 
Ese año comenzó a utilizarse el sistema de inscripciones WEB que sustituye el registro basado en la consolidación de planillas electrónicas completadas por cada centro educativo. </t>
    </r>
  </si>
  <si>
    <r>
      <t xml:space="preserve">Fuente: </t>
    </r>
    <r>
      <rPr>
        <sz val="8"/>
        <color rgb="FF262626"/>
        <rFont val="Arial"/>
        <family val="2"/>
      </rPr>
      <t>Departamento de Estadística Educativa de la Dirección General de Educación Inicial y Primaria, Departamento de Estadística de la Dirección General de Educación Secundaria, Departamento de Estadística de la Dirección General de Educación Técnico Profesional e Información para la Gestión del Consejo de Formación en Educación.</t>
    </r>
  </si>
  <si>
    <t>Matrícula de la educación pública (ANEP) según Subsistema (1985-2024)</t>
  </si>
  <si>
    <t>Fecha de actualización 11/06/2024</t>
  </si>
  <si>
    <t>Formación Profesional y capacitaciones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</si>
</sst>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rgb="FF262626"/>
      <name val="Arial"/>
      <family val="2"/>
    </font>
    <font>
      <sz val="8"/>
      <color rgb="FF262626"/>
      <name val="Arial"/>
      <family val="2"/>
    </font>
    <font>
      <sz val="8"/>
      <color rgb="FF26262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3F3F3F"/>
        <bgColor rgb="FF3F3F3F"/>
      </patternFill>
    </fill>
    <fill>
      <patternFill patternType="solid">
        <fgColor rgb="FFC1CCD9"/>
        <bgColor rgb="FFC1CCD9"/>
      </patternFill>
    </fill>
    <fill>
      <patternFill patternType="solid">
        <fgColor rgb="FFD9E0E8"/>
        <bgColor rgb="FFD9E0E8"/>
      </patternFill>
    </fill>
    <fill>
      <patternFill patternType="solid">
        <fgColor rgb="FFEAEEF2"/>
        <bgColor rgb="FFEAEEF2"/>
      </patternFill>
    </fill>
    <fill>
      <patternFill patternType="solid">
        <fgColor rgb="FF262626"/>
        <bgColor rgb="FF2626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0E8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4" fillId="0" borderId="8"/>
  </cellStyleXfs>
  <cellXfs count="47">
    <xf numFmtId="0" fontId="0" fillId="0" borderId="0" xfId="0"/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3" fillId="2" borderId="5" xfId="0" applyFont="1" applyFill="1" applyBorder="1"/>
    <xf numFmtId="0" fontId="5" fillId="2" borderId="5" xfId="0" applyFont="1" applyFill="1" applyBorder="1"/>
    <xf numFmtId="0" fontId="1" fillId="2" borderId="9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5" borderId="11" xfId="0" applyFont="1" applyFill="1" applyBorder="1" applyAlignment="1">
      <alignment horizontal="right" vertical="center" wrapText="1"/>
    </xf>
    <xf numFmtId="3" fontId="1" fillId="5" borderId="10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" fillId="6" borderId="10" xfId="0" applyFont="1" applyFill="1" applyBorder="1" applyAlignment="1">
      <alignment horizontal="right" wrapText="1"/>
    </xf>
    <xf numFmtId="3" fontId="1" fillId="6" borderId="10" xfId="0" applyNumberFormat="1" applyFont="1" applyFill="1" applyBorder="1"/>
    <xf numFmtId="0" fontId="3" fillId="0" borderId="10" xfId="0" applyFont="1" applyBorder="1" applyAlignment="1">
      <alignment horizontal="right" wrapText="1"/>
    </xf>
    <xf numFmtId="3" fontId="3" fillId="0" borderId="10" xfId="0" applyNumberFormat="1" applyFont="1" applyBorder="1"/>
    <xf numFmtId="0" fontId="3" fillId="7" borderId="10" xfId="0" applyFont="1" applyFill="1" applyBorder="1" applyAlignment="1">
      <alignment horizontal="right" wrapText="1"/>
    </xf>
    <xf numFmtId="3" fontId="3" fillId="7" borderId="10" xfId="0" applyNumberFormat="1" applyFont="1" applyFill="1" applyBorder="1"/>
    <xf numFmtId="3" fontId="3" fillId="2" borderId="5" xfId="0" applyNumberFormat="1" applyFont="1" applyFill="1" applyBorder="1"/>
    <xf numFmtId="0" fontId="7" fillId="2" borderId="5" xfId="0" applyFont="1" applyFill="1" applyBorder="1"/>
    <xf numFmtId="0" fontId="8" fillId="2" borderId="5" xfId="0" applyFont="1" applyFill="1" applyBorder="1"/>
    <xf numFmtId="0" fontId="6" fillId="2" borderId="5" xfId="0" applyFont="1" applyFill="1" applyBorder="1"/>
    <xf numFmtId="0" fontId="9" fillId="2" borderId="5" xfId="0" applyFont="1" applyFill="1" applyBorder="1"/>
    <xf numFmtId="0" fontId="11" fillId="6" borderId="10" xfId="0" applyFont="1" applyFill="1" applyBorder="1" applyAlignment="1">
      <alignment horizontal="right" wrapText="1"/>
    </xf>
    <xf numFmtId="0" fontId="10" fillId="0" borderId="10" xfId="0" applyFont="1" applyBorder="1" applyAlignment="1">
      <alignment horizontal="right" wrapText="1"/>
    </xf>
    <xf numFmtId="0" fontId="3" fillId="2" borderId="8" xfId="0" applyFont="1" applyFill="1" applyBorder="1"/>
    <xf numFmtId="0" fontId="8" fillId="2" borderId="8" xfId="0" applyFont="1" applyFill="1" applyBorder="1"/>
    <xf numFmtId="3" fontId="1" fillId="6" borderId="10" xfId="1" applyNumberFormat="1" applyFont="1" applyFill="1" applyBorder="1"/>
    <xf numFmtId="3" fontId="3" fillId="0" borderId="10" xfId="1" applyNumberFormat="1" applyFont="1" applyBorder="1"/>
    <xf numFmtId="3" fontId="3" fillId="2" borderId="10" xfId="1" applyNumberFormat="1" applyFont="1" applyFill="1" applyBorder="1" applyAlignment="1">
      <alignment horizontal="right" wrapText="1"/>
    </xf>
    <xf numFmtId="3" fontId="3" fillId="0" borderId="10" xfId="1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right"/>
    </xf>
    <xf numFmtId="0" fontId="3" fillId="9" borderId="5" xfId="0" applyFont="1" applyFill="1" applyBorder="1"/>
    <xf numFmtId="0" fontId="7" fillId="9" borderId="5" xfId="0" applyFont="1" applyFill="1" applyBorder="1"/>
    <xf numFmtId="0" fontId="8" fillId="9" borderId="5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9" fillId="2" borderId="6" xfId="0" applyFont="1" applyFill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7" fillId="2" borderId="1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3" fontId="3" fillId="10" borderId="10" xfId="0" applyNumberFormat="1" applyFont="1" applyFill="1" applyBorder="1"/>
    <xf numFmtId="3" fontId="3" fillId="10" borderId="13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114675" cy="10953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114675" cy="1095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0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ColWidth="14.42578125" defaultRowHeight="15" customHeight="1" x14ac:dyDescent="0.2"/>
  <cols>
    <col min="1" max="1" width="46.140625" customWidth="1"/>
    <col min="2" max="29" width="8.7109375" customWidth="1"/>
    <col min="30" max="30" width="9.140625" customWidth="1"/>
    <col min="31" max="34" width="10.7109375" customWidth="1"/>
    <col min="35" max="35" width="10.140625" customWidth="1"/>
    <col min="36" max="36" width="8.7109375" customWidth="1"/>
    <col min="37" max="39" width="10.7109375" customWidth="1"/>
    <col min="40" max="40" width="24.42578125" bestFit="1" customWidth="1"/>
    <col min="41" max="53" width="10.7109375" customWidth="1"/>
  </cols>
  <sheetData>
    <row r="1" spans="1:53" ht="90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6"/>
      <c r="X1" s="1"/>
      <c r="Y1" s="1"/>
      <c r="Z1" s="1"/>
      <c r="AA1" s="1"/>
      <c r="AB1" s="2"/>
      <c r="AC1" s="2"/>
      <c r="AD1" s="3"/>
      <c r="AE1" s="3"/>
      <c r="AF1" s="24"/>
      <c r="AG1" s="3"/>
      <c r="AI1" s="3"/>
      <c r="AJ1" s="30" t="s">
        <v>39</v>
      </c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3.75" customHeight="1" x14ac:dyDescent="0.2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ht="4.5" customHeight="1" x14ac:dyDescent="0.2">
      <c r="A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24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1:53" ht="20.25" customHeight="1" x14ac:dyDescent="0.2">
      <c r="A4" s="5"/>
      <c r="B4" s="6">
        <v>1985</v>
      </c>
      <c r="C4" s="6">
        <v>1990</v>
      </c>
      <c r="D4" s="6">
        <v>1992</v>
      </c>
      <c r="E4" s="6">
        <v>1993</v>
      </c>
      <c r="F4" s="6">
        <v>1994</v>
      </c>
      <c r="G4" s="6">
        <v>1995</v>
      </c>
      <c r="H4" s="6">
        <v>1996</v>
      </c>
      <c r="I4" s="6">
        <v>1997</v>
      </c>
      <c r="J4" s="6">
        <v>1998</v>
      </c>
      <c r="K4" s="6">
        <v>1999</v>
      </c>
      <c r="L4" s="6">
        <v>2000</v>
      </c>
      <c r="M4" s="6">
        <v>2001</v>
      </c>
      <c r="N4" s="6">
        <v>2002</v>
      </c>
      <c r="O4" s="6">
        <v>2003</v>
      </c>
      <c r="P4" s="6">
        <v>2004</v>
      </c>
      <c r="Q4" s="6">
        <v>2005</v>
      </c>
      <c r="R4" s="6">
        <v>2006</v>
      </c>
      <c r="S4" s="6">
        <v>2007</v>
      </c>
      <c r="T4" s="6">
        <v>2008</v>
      </c>
      <c r="U4" s="6">
        <v>2009</v>
      </c>
      <c r="V4" s="6">
        <v>2010</v>
      </c>
      <c r="W4" s="6">
        <v>2011</v>
      </c>
      <c r="X4" s="6">
        <v>2012</v>
      </c>
      <c r="Y4" s="6">
        <v>2013</v>
      </c>
      <c r="Z4" s="6">
        <v>2014</v>
      </c>
      <c r="AA4" s="6">
        <v>2015</v>
      </c>
      <c r="AB4" s="6">
        <v>2016</v>
      </c>
      <c r="AC4" s="6">
        <v>2017</v>
      </c>
      <c r="AD4" s="6">
        <v>2018</v>
      </c>
      <c r="AE4" s="6">
        <v>2019</v>
      </c>
      <c r="AF4" s="6">
        <v>2020</v>
      </c>
      <c r="AG4" s="6">
        <v>2021</v>
      </c>
      <c r="AH4" s="6">
        <v>2022</v>
      </c>
      <c r="AI4" s="6">
        <v>2023</v>
      </c>
      <c r="AJ4" s="6">
        <v>2024</v>
      </c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</row>
    <row r="5" spans="1:53" ht="12.75" x14ac:dyDescent="0.2">
      <c r="A5" s="8" t="s">
        <v>0</v>
      </c>
      <c r="B5" s="9">
        <v>547455</v>
      </c>
      <c r="C5" s="9">
        <v>580314</v>
      </c>
      <c r="D5" s="9">
        <v>569292</v>
      </c>
      <c r="E5" s="9">
        <v>567604</v>
      </c>
      <c r="F5" s="9">
        <v>572688</v>
      </c>
      <c r="G5" s="9">
        <v>578829</v>
      </c>
      <c r="H5" s="9">
        <v>600956</v>
      </c>
      <c r="I5" s="9">
        <v>617860</v>
      </c>
      <c r="J5" s="9">
        <v>627686</v>
      </c>
      <c r="K5" s="9">
        <v>643235</v>
      </c>
      <c r="L5" s="9">
        <v>676696</v>
      </c>
      <c r="M5" s="9">
        <v>696675</v>
      </c>
      <c r="N5" s="9">
        <v>719478</v>
      </c>
      <c r="O5" s="9">
        <v>737820</v>
      </c>
      <c r="P5" s="9">
        <v>733064</v>
      </c>
      <c r="Q5" s="9">
        <v>718773</v>
      </c>
      <c r="R5" s="9">
        <v>714056</v>
      </c>
      <c r="S5" s="9">
        <v>701288</v>
      </c>
      <c r="T5" s="9">
        <v>699402</v>
      </c>
      <c r="U5" s="9">
        <v>698287</v>
      </c>
      <c r="V5" s="9">
        <v>688175</v>
      </c>
      <c r="W5" s="9">
        <v>685217</v>
      </c>
      <c r="X5" s="9">
        <v>685244</v>
      </c>
      <c r="Y5" s="9">
        <v>683632</v>
      </c>
      <c r="Z5" s="9">
        <v>682003</v>
      </c>
      <c r="AA5" s="9">
        <v>674777</v>
      </c>
      <c r="AB5" s="9">
        <v>684040.00000000035</v>
      </c>
      <c r="AC5" s="9">
        <v>689597</v>
      </c>
      <c r="AD5" s="9">
        <v>694258</v>
      </c>
      <c r="AE5" s="9">
        <v>699678</v>
      </c>
      <c r="AF5" s="9">
        <v>704519</v>
      </c>
      <c r="AG5" s="9">
        <v>698245</v>
      </c>
      <c r="AH5" s="9">
        <v>691791.99999999965</v>
      </c>
      <c r="AI5" s="9">
        <v>679230</v>
      </c>
      <c r="AJ5" s="9">
        <f>AJ6+AJ10+AJ20</f>
        <v>662672</v>
      </c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1:53" ht="12" customHeight="1" x14ac:dyDescent="0.2">
      <c r="A6" s="22" t="s">
        <v>28</v>
      </c>
      <c r="B6" s="12">
        <v>354030</v>
      </c>
      <c r="C6" s="12">
        <v>345344</v>
      </c>
      <c r="D6" s="12">
        <v>331331</v>
      </c>
      <c r="E6" s="12">
        <v>336439</v>
      </c>
      <c r="F6" s="12">
        <v>338706</v>
      </c>
      <c r="G6" s="12">
        <v>343826</v>
      </c>
      <c r="H6" s="12">
        <v>356030</v>
      </c>
      <c r="I6" s="12">
        <v>369500</v>
      </c>
      <c r="J6" s="12">
        <v>376870</v>
      </c>
      <c r="K6" s="12">
        <v>383799</v>
      </c>
      <c r="L6" s="12">
        <v>394400</v>
      </c>
      <c r="M6" s="12">
        <v>400289</v>
      </c>
      <c r="N6" s="12">
        <v>403738</v>
      </c>
      <c r="O6" s="12">
        <v>405653</v>
      </c>
      <c r="P6" s="12">
        <v>404515</v>
      </c>
      <c r="Q6" s="12">
        <v>401211</v>
      </c>
      <c r="R6" s="12">
        <v>396084</v>
      </c>
      <c r="S6" s="12">
        <v>389232</v>
      </c>
      <c r="T6" s="12">
        <v>382969</v>
      </c>
      <c r="U6" s="12">
        <v>377481</v>
      </c>
      <c r="V6" s="12">
        <v>368736</v>
      </c>
      <c r="W6" s="12">
        <v>360695</v>
      </c>
      <c r="X6" s="12">
        <v>353244</v>
      </c>
      <c r="Y6" s="12">
        <v>348307</v>
      </c>
      <c r="Z6" s="12">
        <v>343526</v>
      </c>
      <c r="AA6" s="12">
        <v>340051</v>
      </c>
      <c r="AB6" s="12">
        <v>337942.00000000035</v>
      </c>
      <c r="AC6" s="12">
        <v>336307.99999999988</v>
      </c>
      <c r="AD6" s="12">
        <v>337999</v>
      </c>
      <c r="AE6" s="12">
        <v>340276</v>
      </c>
      <c r="AF6" s="12">
        <v>342282</v>
      </c>
      <c r="AG6" s="12">
        <v>339472</v>
      </c>
      <c r="AH6" s="12">
        <v>334051.99999999965</v>
      </c>
      <c r="AI6" s="12">
        <v>326091</v>
      </c>
      <c r="AJ6" s="12">
        <f>SUM(AJ7:AJ9)</f>
        <v>316250</v>
      </c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ht="12" customHeight="1" x14ac:dyDescent="0.2">
      <c r="A7" s="13" t="s">
        <v>1</v>
      </c>
      <c r="B7" s="14">
        <v>40979</v>
      </c>
      <c r="C7" s="14">
        <v>46201</v>
      </c>
      <c r="D7" s="14">
        <v>48107</v>
      </c>
      <c r="E7" s="14">
        <v>46496</v>
      </c>
      <c r="F7" s="14">
        <v>48535</v>
      </c>
      <c r="G7" s="14">
        <v>49618</v>
      </c>
      <c r="H7" s="14">
        <v>56050</v>
      </c>
      <c r="I7" s="14">
        <v>66612</v>
      </c>
      <c r="J7" s="14">
        <v>73256</v>
      </c>
      <c r="K7" s="14">
        <v>78047</v>
      </c>
      <c r="L7" s="14">
        <v>84984</v>
      </c>
      <c r="M7" s="14">
        <v>87155</v>
      </c>
      <c r="N7" s="14">
        <v>86906</v>
      </c>
      <c r="O7" s="14">
        <v>85628</v>
      </c>
      <c r="P7" s="14">
        <v>84612</v>
      </c>
      <c r="Q7" s="14">
        <v>83546</v>
      </c>
      <c r="R7" s="14">
        <v>81833</v>
      </c>
      <c r="S7" s="14">
        <v>81176</v>
      </c>
      <c r="T7" s="14">
        <v>82649</v>
      </c>
      <c r="U7" s="14">
        <v>83854</v>
      </c>
      <c r="V7" s="14">
        <v>81875</v>
      </c>
      <c r="W7" s="14">
        <v>79969</v>
      </c>
      <c r="X7" s="14">
        <v>79985</v>
      </c>
      <c r="Y7" s="14">
        <v>80306</v>
      </c>
      <c r="Z7" s="14">
        <v>81437</v>
      </c>
      <c r="AA7" s="14">
        <v>82982</v>
      </c>
      <c r="AB7" s="14">
        <v>85123.999999999913</v>
      </c>
      <c r="AC7" s="14">
        <v>86588</v>
      </c>
      <c r="AD7" s="14">
        <v>89600</v>
      </c>
      <c r="AE7" s="14">
        <v>91591.999999999884</v>
      </c>
      <c r="AF7" s="14">
        <v>92340</v>
      </c>
      <c r="AG7" s="14">
        <v>88937</v>
      </c>
      <c r="AH7" s="14">
        <v>83110.000000000073</v>
      </c>
      <c r="AI7" s="14">
        <v>77664</v>
      </c>
      <c r="AJ7" s="14">
        <v>72655</v>
      </c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3" ht="12" customHeight="1" x14ac:dyDescent="0.2">
      <c r="A8" s="13" t="s">
        <v>2</v>
      </c>
      <c r="B8" s="14">
        <v>313051</v>
      </c>
      <c r="C8" s="14">
        <v>299143</v>
      </c>
      <c r="D8" s="14">
        <v>283224</v>
      </c>
      <c r="E8" s="14">
        <v>282035</v>
      </c>
      <c r="F8" s="14">
        <v>282395</v>
      </c>
      <c r="G8" s="14">
        <v>286403</v>
      </c>
      <c r="H8" s="14">
        <v>291856</v>
      </c>
      <c r="I8" s="14">
        <v>294879</v>
      </c>
      <c r="J8" s="14">
        <v>295935</v>
      </c>
      <c r="K8" s="14">
        <v>297630</v>
      </c>
      <c r="L8" s="14">
        <v>301182</v>
      </c>
      <c r="M8" s="14">
        <v>304452</v>
      </c>
      <c r="N8" s="14">
        <v>307756</v>
      </c>
      <c r="O8" s="14">
        <v>311141</v>
      </c>
      <c r="P8" s="14">
        <v>311350</v>
      </c>
      <c r="Q8" s="14">
        <v>309286</v>
      </c>
      <c r="R8" s="14">
        <v>306030</v>
      </c>
      <c r="S8" s="14">
        <v>300143</v>
      </c>
      <c r="T8" s="14">
        <v>292542</v>
      </c>
      <c r="U8" s="14">
        <v>286092</v>
      </c>
      <c r="V8" s="14">
        <v>279445</v>
      </c>
      <c r="W8" s="14">
        <v>273440</v>
      </c>
      <c r="X8" s="14">
        <v>266349</v>
      </c>
      <c r="Y8" s="14">
        <v>261188</v>
      </c>
      <c r="Z8" s="14">
        <v>255451</v>
      </c>
      <c r="AA8" s="14">
        <v>250483</v>
      </c>
      <c r="AB8" s="14">
        <v>246381.00000000047</v>
      </c>
      <c r="AC8" s="14">
        <v>243521.99999999985</v>
      </c>
      <c r="AD8" s="14">
        <v>242448</v>
      </c>
      <c r="AE8" s="14">
        <v>242872.99999999991</v>
      </c>
      <c r="AF8" s="14">
        <v>244303</v>
      </c>
      <c r="AG8" s="14">
        <v>244811</v>
      </c>
      <c r="AH8" s="14">
        <v>244938.99999999956</v>
      </c>
      <c r="AI8" s="14">
        <v>242374</v>
      </c>
      <c r="AJ8" s="14">
        <v>237506</v>
      </c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ht="12" customHeight="1" x14ac:dyDescent="0.2">
      <c r="A9" s="13" t="s">
        <v>3</v>
      </c>
      <c r="B9" s="14" t="s">
        <v>4</v>
      </c>
      <c r="C9" s="14" t="s">
        <v>4</v>
      </c>
      <c r="D9" s="14" t="s">
        <v>4</v>
      </c>
      <c r="E9" s="14">
        <v>7908</v>
      </c>
      <c r="F9" s="14">
        <v>7776</v>
      </c>
      <c r="G9" s="14">
        <v>7805</v>
      </c>
      <c r="H9" s="14">
        <v>8124</v>
      </c>
      <c r="I9" s="14">
        <v>8009</v>
      </c>
      <c r="J9" s="14">
        <v>7679</v>
      </c>
      <c r="K9" s="14">
        <v>8122</v>
      </c>
      <c r="L9" s="14">
        <v>8234</v>
      </c>
      <c r="M9" s="14">
        <v>8682</v>
      </c>
      <c r="N9" s="14">
        <v>9076</v>
      </c>
      <c r="O9" s="14">
        <v>8884</v>
      </c>
      <c r="P9" s="14">
        <v>8553</v>
      </c>
      <c r="Q9" s="14">
        <v>8379</v>
      </c>
      <c r="R9" s="14">
        <v>8221</v>
      </c>
      <c r="S9" s="14">
        <v>7913</v>
      </c>
      <c r="T9" s="14">
        <v>7778</v>
      </c>
      <c r="U9" s="14">
        <v>7535</v>
      </c>
      <c r="V9" s="14">
        <v>7416</v>
      </c>
      <c r="W9" s="14">
        <v>7286</v>
      </c>
      <c r="X9" s="14">
        <v>6910</v>
      </c>
      <c r="Y9" s="14">
        <v>6813</v>
      </c>
      <c r="Z9" s="14">
        <v>6638</v>
      </c>
      <c r="AA9" s="14">
        <v>6586</v>
      </c>
      <c r="AB9" s="14">
        <v>6437</v>
      </c>
      <c r="AC9" s="14">
        <v>6198</v>
      </c>
      <c r="AD9" s="14">
        <v>5951</v>
      </c>
      <c r="AE9" s="14">
        <v>5811</v>
      </c>
      <c r="AF9" s="14">
        <v>5639</v>
      </c>
      <c r="AG9" s="14">
        <v>5724</v>
      </c>
      <c r="AH9" s="14">
        <v>6002.99999999999</v>
      </c>
      <c r="AI9" s="14">
        <v>6053</v>
      </c>
      <c r="AJ9" s="14">
        <v>6089</v>
      </c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1:53" ht="15" customHeight="1" x14ac:dyDescent="0.2">
      <c r="A10" s="11" t="s">
        <v>5</v>
      </c>
      <c r="B10" s="12">
        <v>185150</v>
      </c>
      <c r="C10" s="12">
        <v>228814</v>
      </c>
      <c r="D10" s="12">
        <v>237961</v>
      </c>
      <c r="E10" s="12">
        <v>225364</v>
      </c>
      <c r="F10" s="12">
        <v>226649</v>
      </c>
      <c r="G10" s="12">
        <v>227697</v>
      </c>
      <c r="H10" s="12">
        <v>234600</v>
      </c>
      <c r="I10" s="12">
        <v>237770</v>
      </c>
      <c r="J10" s="12">
        <v>240134</v>
      </c>
      <c r="K10" s="12">
        <v>247238</v>
      </c>
      <c r="L10" s="12">
        <v>268944</v>
      </c>
      <c r="M10" s="12">
        <v>281598</v>
      </c>
      <c r="N10" s="12">
        <v>299130</v>
      </c>
      <c r="O10" s="12">
        <v>312869</v>
      </c>
      <c r="P10" s="12">
        <v>307629</v>
      </c>
      <c r="Q10" s="12">
        <v>297172</v>
      </c>
      <c r="R10" s="12">
        <v>296847</v>
      </c>
      <c r="S10" s="12">
        <v>290064</v>
      </c>
      <c r="T10" s="12">
        <v>294325</v>
      </c>
      <c r="U10" s="12">
        <v>300415</v>
      </c>
      <c r="V10" s="12">
        <v>299251</v>
      </c>
      <c r="W10" s="12">
        <v>303603</v>
      </c>
      <c r="X10" s="12">
        <v>309669</v>
      </c>
      <c r="Y10" s="12">
        <v>311258</v>
      </c>
      <c r="Z10" s="12">
        <v>313748</v>
      </c>
      <c r="AA10" s="12">
        <v>315060</v>
      </c>
      <c r="AB10" s="12">
        <v>321357</v>
      </c>
      <c r="AC10" s="12">
        <v>329139.00000000012</v>
      </c>
      <c r="AD10" s="12">
        <v>329075</v>
      </c>
      <c r="AE10" s="12">
        <v>329628</v>
      </c>
      <c r="AF10" s="12">
        <v>329987</v>
      </c>
      <c r="AG10" s="12">
        <v>323533</v>
      </c>
      <c r="AH10" s="12">
        <v>324406</v>
      </c>
      <c r="AI10" s="12">
        <v>321897</v>
      </c>
      <c r="AJ10" s="12">
        <f>AJ11+AJ15</f>
        <v>319318</v>
      </c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spans="1:53" ht="12" customHeight="1" x14ac:dyDescent="0.2">
      <c r="A11" s="15" t="s">
        <v>6</v>
      </c>
      <c r="B11" s="16">
        <v>132184</v>
      </c>
      <c r="C11" s="16">
        <v>167034</v>
      </c>
      <c r="D11" s="16">
        <v>173363</v>
      </c>
      <c r="E11" s="16">
        <v>165355</v>
      </c>
      <c r="F11" s="16">
        <v>165128</v>
      </c>
      <c r="G11" s="16">
        <v>166239</v>
      </c>
      <c r="H11" s="16">
        <v>174636</v>
      </c>
      <c r="I11" s="16">
        <v>179524</v>
      </c>
      <c r="J11" s="16">
        <v>185174</v>
      </c>
      <c r="K11" s="16">
        <v>192997</v>
      </c>
      <c r="L11" s="16">
        <v>209228</v>
      </c>
      <c r="M11" s="16">
        <v>220271</v>
      </c>
      <c r="N11" s="16">
        <v>235454</v>
      </c>
      <c r="O11" s="16">
        <v>244090</v>
      </c>
      <c r="P11" s="16">
        <v>238407</v>
      </c>
      <c r="Q11" s="16">
        <v>230743</v>
      </c>
      <c r="R11" s="16">
        <v>226951</v>
      </c>
      <c r="S11" s="16">
        <v>219880</v>
      </c>
      <c r="T11" s="16">
        <v>224215</v>
      </c>
      <c r="U11" s="16">
        <v>228323</v>
      </c>
      <c r="V11" s="16">
        <v>228909</v>
      </c>
      <c r="W11" s="16">
        <v>232119</v>
      </c>
      <c r="X11" s="16">
        <v>229774</v>
      </c>
      <c r="Y11" s="16">
        <v>226046</v>
      </c>
      <c r="Z11" s="16">
        <v>222935</v>
      </c>
      <c r="AA11" s="16">
        <v>222038</v>
      </c>
      <c r="AB11" s="16">
        <v>228098</v>
      </c>
      <c r="AC11" s="16">
        <v>232730.00000000009</v>
      </c>
      <c r="AD11" s="16">
        <v>229643</v>
      </c>
      <c r="AE11" s="16">
        <v>227512</v>
      </c>
      <c r="AF11" s="16">
        <v>225667</v>
      </c>
      <c r="AG11" s="16">
        <v>222735</v>
      </c>
      <c r="AH11" s="16">
        <v>224291</v>
      </c>
      <c r="AI11" s="16">
        <v>222152</v>
      </c>
      <c r="AJ11" s="16">
        <f>SUM(AJ12:AJ14)</f>
        <v>217115</v>
      </c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</row>
    <row r="12" spans="1:53" ht="12" customHeight="1" x14ac:dyDescent="0.2">
      <c r="A12" s="13" t="s">
        <v>7</v>
      </c>
      <c r="B12" s="14"/>
      <c r="C12" s="14"/>
      <c r="D12" s="14"/>
      <c r="E12" s="14"/>
      <c r="F12" s="14"/>
      <c r="G12" s="14"/>
      <c r="H12" s="14"/>
      <c r="I12" s="14"/>
      <c r="J12" s="14"/>
      <c r="K12" s="14">
        <v>327</v>
      </c>
      <c r="L12" s="14">
        <v>641</v>
      </c>
      <c r="M12" s="14">
        <v>1037</v>
      </c>
      <c r="N12" s="14">
        <v>1498</v>
      </c>
      <c r="O12" s="14">
        <v>1771</v>
      </c>
      <c r="P12" s="14">
        <v>1869</v>
      </c>
      <c r="Q12" s="14">
        <v>1797</v>
      </c>
      <c r="R12" s="14">
        <v>1818</v>
      </c>
      <c r="S12" s="14">
        <v>1784</v>
      </c>
      <c r="T12" s="14">
        <v>2028</v>
      </c>
      <c r="U12" s="14">
        <v>1991</v>
      </c>
      <c r="V12" s="14">
        <v>1934</v>
      </c>
      <c r="W12" s="14">
        <v>1966</v>
      </c>
      <c r="X12" s="14">
        <v>1916</v>
      </c>
      <c r="Y12" s="14">
        <v>1812</v>
      </c>
      <c r="Z12" s="14">
        <v>1798</v>
      </c>
      <c r="AA12" s="14">
        <v>1672</v>
      </c>
      <c r="AB12" s="14">
        <v>1583.0000000000002</v>
      </c>
      <c r="AC12" s="14">
        <v>1470</v>
      </c>
      <c r="AD12" s="14">
        <v>1407</v>
      </c>
      <c r="AE12" s="14">
        <v>1288</v>
      </c>
      <c r="AF12" s="14">
        <v>1221</v>
      </c>
      <c r="AG12" s="14">
        <v>1188</v>
      </c>
      <c r="AH12" s="14">
        <v>1068</v>
      </c>
      <c r="AI12" s="14">
        <v>1022</v>
      </c>
      <c r="AJ12" s="14">
        <v>936</v>
      </c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spans="1:53" ht="12" customHeight="1" x14ac:dyDescent="0.2">
      <c r="A13" s="13" t="s">
        <v>8</v>
      </c>
      <c r="B13" s="14">
        <v>78203</v>
      </c>
      <c r="C13" s="14">
        <v>94767</v>
      </c>
      <c r="D13" s="14">
        <v>96838</v>
      </c>
      <c r="E13" s="14">
        <v>92605</v>
      </c>
      <c r="F13" s="14">
        <v>90712</v>
      </c>
      <c r="G13" s="14">
        <v>92390</v>
      </c>
      <c r="H13" s="14">
        <v>97350</v>
      </c>
      <c r="I13" s="14">
        <v>99912</v>
      </c>
      <c r="J13" s="14">
        <v>104016</v>
      </c>
      <c r="K13" s="14">
        <v>108032</v>
      </c>
      <c r="L13" s="14">
        <v>115154</v>
      </c>
      <c r="M13" s="14">
        <v>120226</v>
      </c>
      <c r="N13" s="14">
        <v>125367</v>
      </c>
      <c r="O13" s="14">
        <v>127162</v>
      </c>
      <c r="P13" s="14">
        <v>123869</v>
      </c>
      <c r="Q13" s="14">
        <v>120487</v>
      </c>
      <c r="R13" s="14">
        <v>121195</v>
      </c>
      <c r="S13" s="14">
        <v>120960</v>
      </c>
      <c r="T13" s="14">
        <v>127681</v>
      </c>
      <c r="U13" s="14">
        <v>130013</v>
      </c>
      <c r="V13" s="14">
        <v>130073</v>
      </c>
      <c r="W13" s="14">
        <v>130978</v>
      </c>
      <c r="X13" s="14">
        <v>127593</v>
      </c>
      <c r="Y13" s="14">
        <v>124749</v>
      </c>
      <c r="Z13" s="14">
        <v>122896</v>
      </c>
      <c r="AA13" s="14">
        <v>120749</v>
      </c>
      <c r="AB13" s="14">
        <v>122764</v>
      </c>
      <c r="AC13" s="14">
        <v>123292.00000000007</v>
      </c>
      <c r="AD13" s="14">
        <v>118623</v>
      </c>
      <c r="AE13" s="14">
        <v>114170</v>
      </c>
      <c r="AF13" s="14">
        <v>112318</v>
      </c>
      <c r="AG13" s="14">
        <v>111046</v>
      </c>
      <c r="AH13" s="14">
        <v>109295</v>
      </c>
      <c r="AI13" s="14">
        <v>108198</v>
      </c>
      <c r="AJ13" s="14">
        <v>105272</v>
      </c>
      <c r="AK13" s="17"/>
      <c r="AL13" s="17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1:53" ht="12" customHeight="1" x14ac:dyDescent="0.2">
      <c r="A14" s="13" t="s">
        <v>9</v>
      </c>
      <c r="B14" s="14">
        <v>53981</v>
      </c>
      <c r="C14" s="14">
        <v>72267</v>
      </c>
      <c r="D14" s="14">
        <v>76525</v>
      </c>
      <c r="E14" s="14">
        <v>72750</v>
      </c>
      <c r="F14" s="14">
        <v>74416</v>
      </c>
      <c r="G14" s="14">
        <v>73849</v>
      </c>
      <c r="H14" s="14">
        <v>77286</v>
      </c>
      <c r="I14" s="14">
        <v>79612</v>
      </c>
      <c r="J14" s="14">
        <v>81158</v>
      </c>
      <c r="K14" s="14">
        <v>84638</v>
      </c>
      <c r="L14" s="14">
        <v>93433</v>
      </c>
      <c r="M14" s="14">
        <v>99008</v>
      </c>
      <c r="N14" s="14">
        <v>108589</v>
      </c>
      <c r="O14" s="14">
        <v>115157</v>
      </c>
      <c r="P14" s="14">
        <v>112669</v>
      </c>
      <c r="Q14" s="14">
        <v>108459</v>
      </c>
      <c r="R14" s="14">
        <v>103938</v>
      </c>
      <c r="S14" s="14">
        <v>97136</v>
      </c>
      <c r="T14" s="14">
        <v>94506</v>
      </c>
      <c r="U14" s="14">
        <v>96319</v>
      </c>
      <c r="V14" s="14">
        <v>96902</v>
      </c>
      <c r="W14" s="14">
        <v>99175</v>
      </c>
      <c r="X14" s="14">
        <v>100265</v>
      </c>
      <c r="Y14" s="14">
        <v>99485</v>
      </c>
      <c r="Z14" s="14">
        <v>98241</v>
      </c>
      <c r="AA14" s="14">
        <v>99617</v>
      </c>
      <c r="AB14" s="14">
        <v>103751</v>
      </c>
      <c r="AC14" s="14">
        <v>107968.00000000001</v>
      </c>
      <c r="AD14" s="14">
        <v>109613</v>
      </c>
      <c r="AE14" s="14">
        <v>112054</v>
      </c>
      <c r="AF14" s="14">
        <v>112128</v>
      </c>
      <c r="AG14" s="14">
        <v>110501</v>
      </c>
      <c r="AH14" s="14">
        <v>113928</v>
      </c>
      <c r="AI14" s="14">
        <v>112932</v>
      </c>
      <c r="AJ14" s="14">
        <v>110907</v>
      </c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</row>
    <row r="15" spans="1:53" ht="12" customHeight="1" x14ac:dyDescent="0.2">
      <c r="A15" s="15" t="s">
        <v>10</v>
      </c>
      <c r="B15" s="16">
        <v>52966</v>
      </c>
      <c r="C15" s="16">
        <v>61780</v>
      </c>
      <c r="D15" s="16">
        <v>64598</v>
      </c>
      <c r="E15" s="16">
        <v>60009</v>
      </c>
      <c r="F15" s="16">
        <v>61521</v>
      </c>
      <c r="G15" s="16">
        <v>61458</v>
      </c>
      <c r="H15" s="16">
        <v>59964</v>
      </c>
      <c r="I15" s="16">
        <v>58246</v>
      </c>
      <c r="J15" s="16">
        <v>54960</v>
      </c>
      <c r="K15" s="16">
        <v>54241</v>
      </c>
      <c r="L15" s="16">
        <v>59716</v>
      </c>
      <c r="M15" s="16">
        <v>61327</v>
      </c>
      <c r="N15" s="16">
        <v>63676</v>
      </c>
      <c r="O15" s="16">
        <v>68779</v>
      </c>
      <c r="P15" s="16">
        <v>69222</v>
      </c>
      <c r="Q15" s="16">
        <v>66429</v>
      </c>
      <c r="R15" s="16">
        <v>69896</v>
      </c>
      <c r="S15" s="16">
        <v>70184</v>
      </c>
      <c r="T15" s="16">
        <v>70110</v>
      </c>
      <c r="U15" s="16">
        <v>72092</v>
      </c>
      <c r="V15" s="16">
        <v>70342</v>
      </c>
      <c r="W15" s="16">
        <v>71484</v>
      </c>
      <c r="X15" s="16">
        <v>79895</v>
      </c>
      <c r="Y15" s="16">
        <v>85212</v>
      </c>
      <c r="Z15" s="16">
        <v>90813</v>
      </c>
      <c r="AA15" s="16">
        <v>93022</v>
      </c>
      <c r="AB15" s="16">
        <v>93259</v>
      </c>
      <c r="AC15" s="16">
        <v>96409</v>
      </c>
      <c r="AD15" s="16">
        <v>99432</v>
      </c>
      <c r="AE15" s="16">
        <v>102116</v>
      </c>
      <c r="AF15" s="16">
        <v>104320</v>
      </c>
      <c r="AG15" s="16">
        <v>100798</v>
      </c>
      <c r="AH15" s="16">
        <v>100115</v>
      </c>
      <c r="AI15" s="16">
        <v>99745</v>
      </c>
      <c r="AJ15" s="16">
        <f>SUM(AJ16:AJ19)</f>
        <v>102203</v>
      </c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 ht="14.25" x14ac:dyDescent="0.2">
      <c r="A16" s="23" t="s">
        <v>29</v>
      </c>
      <c r="B16" s="14">
        <v>23728</v>
      </c>
      <c r="C16" s="14">
        <v>17554</v>
      </c>
      <c r="D16" s="14">
        <v>19036</v>
      </c>
      <c r="E16" s="14">
        <v>18864</v>
      </c>
      <c r="F16" s="14">
        <v>18694</v>
      </c>
      <c r="G16" s="14">
        <v>18131</v>
      </c>
      <c r="H16" s="14">
        <v>16680</v>
      </c>
      <c r="I16" s="14">
        <v>15462</v>
      </c>
      <c r="J16" s="14">
        <v>14292</v>
      </c>
      <c r="K16" s="14">
        <v>14292</v>
      </c>
      <c r="L16" s="14">
        <v>14700</v>
      </c>
      <c r="M16" s="14">
        <v>14250</v>
      </c>
      <c r="N16" s="14">
        <v>14578</v>
      </c>
      <c r="O16" s="14">
        <v>15263</v>
      </c>
      <c r="P16" s="14">
        <v>15493</v>
      </c>
      <c r="Q16" s="14">
        <v>15591</v>
      </c>
      <c r="R16" s="14">
        <v>15860</v>
      </c>
      <c r="S16" s="14">
        <v>16163</v>
      </c>
      <c r="T16" s="14">
        <v>17676</v>
      </c>
      <c r="U16" s="14">
        <v>19618</v>
      </c>
      <c r="V16" s="14">
        <v>20242</v>
      </c>
      <c r="W16" s="14">
        <v>23791</v>
      </c>
      <c r="X16" s="14">
        <v>26241</v>
      </c>
      <c r="Y16" s="14">
        <v>29074</v>
      </c>
      <c r="Z16" s="14">
        <v>30816</v>
      </c>
      <c r="AA16" s="14">
        <v>31687</v>
      </c>
      <c r="AB16" s="14">
        <v>32250</v>
      </c>
      <c r="AC16" s="14">
        <v>35907</v>
      </c>
      <c r="AD16" s="14">
        <v>37286</v>
      </c>
      <c r="AE16" s="14">
        <v>38630</v>
      </c>
      <c r="AF16" s="14">
        <v>38182</v>
      </c>
      <c r="AG16" s="14">
        <v>36214</v>
      </c>
      <c r="AH16" s="14">
        <v>33210</v>
      </c>
      <c r="AI16" s="14">
        <v>31820</v>
      </c>
      <c r="AJ16" s="45">
        <v>29539</v>
      </c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3" ht="12" customHeight="1" x14ac:dyDescent="0.2">
      <c r="A17" s="13" t="s">
        <v>40</v>
      </c>
      <c r="B17" s="14" t="s">
        <v>4</v>
      </c>
      <c r="C17" s="14">
        <v>23010</v>
      </c>
      <c r="D17" s="14">
        <v>24137</v>
      </c>
      <c r="E17" s="14" t="s">
        <v>4</v>
      </c>
      <c r="F17" s="14">
        <v>19674</v>
      </c>
      <c r="G17" s="14">
        <v>19957</v>
      </c>
      <c r="H17" s="14">
        <v>21337</v>
      </c>
      <c r="I17" s="14">
        <v>19927</v>
      </c>
      <c r="J17" s="14">
        <v>18288</v>
      </c>
      <c r="K17" s="14">
        <v>17069</v>
      </c>
      <c r="L17" s="14">
        <v>20508</v>
      </c>
      <c r="M17" s="14">
        <v>20149</v>
      </c>
      <c r="N17" s="14">
        <v>20154</v>
      </c>
      <c r="O17" s="14">
        <v>21719</v>
      </c>
      <c r="P17" s="14">
        <v>20724</v>
      </c>
      <c r="Q17" s="14">
        <v>18180</v>
      </c>
      <c r="R17" s="14">
        <v>19336</v>
      </c>
      <c r="S17" s="14">
        <v>18539</v>
      </c>
      <c r="T17" s="14">
        <v>16387</v>
      </c>
      <c r="U17" s="14">
        <v>13653</v>
      </c>
      <c r="V17" s="14">
        <v>9799</v>
      </c>
      <c r="W17" s="14">
        <v>6443</v>
      </c>
      <c r="X17" s="14">
        <v>9859</v>
      </c>
      <c r="Y17" s="14">
        <v>8632</v>
      </c>
      <c r="Z17" s="14">
        <v>9092</v>
      </c>
      <c r="AA17" s="14">
        <v>7302</v>
      </c>
      <c r="AB17" s="14">
        <v>5249</v>
      </c>
      <c r="AC17" s="14">
        <v>2942</v>
      </c>
      <c r="AD17" s="14">
        <v>2327</v>
      </c>
      <c r="AE17" s="14">
        <v>2509</v>
      </c>
      <c r="AF17" s="14">
        <v>2182</v>
      </c>
      <c r="AG17" s="14">
        <v>2603</v>
      </c>
      <c r="AH17" s="14">
        <v>2402</v>
      </c>
      <c r="AI17" s="14">
        <v>2121</v>
      </c>
      <c r="AJ17" s="46">
        <v>3291</v>
      </c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3" ht="12" customHeight="1" x14ac:dyDescent="0.2">
      <c r="A18" s="13" t="s">
        <v>11</v>
      </c>
      <c r="B18" s="14" t="s">
        <v>4</v>
      </c>
      <c r="C18" s="14">
        <v>21216</v>
      </c>
      <c r="D18" s="14">
        <v>21425</v>
      </c>
      <c r="E18" s="14" t="s">
        <v>4</v>
      </c>
      <c r="F18" s="14">
        <v>23153</v>
      </c>
      <c r="G18" s="14">
        <v>23370</v>
      </c>
      <c r="H18" s="14">
        <v>21947</v>
      </c>
      <c r="I18" s="14">
        <v>22857</v>
      </c>
      <c r="J18" s="14">
        <v>22380</v>
      </c>
      <c r="K18" s="14">
        <v>22880</v>
      </c>
      <c r="L18" s="14">
        <v>24225</v>
      </c>
      <c r="M18" s="14">
        <v>24614</v>
      </c>
      <c r="N18" s="14">
        <v>26380</v>
      </c>
      <c r="O18" s="14">
        <v>28283</v>
      </c>
      <c r="P18" s="14">
        <v>29334</v>
      </c>
      <c r="Q18" s="14">
        <v>28634</v>
      </c>
      <c r="R18" s="14">
        <v>30739</v>
      </c>
      <c r="S18" s="14">
        <v>31561</v>
      </c>
      <c r="T18" s="14">
        <v>31397</v>
      </c>
      <c r="U18" s="14">
        <v>33578</v>
      </c>
      <c r="V18" s="14">
        <v>33858</v>
      </c>
      <c r="W18" s="14">
        <v>34470</v>
      </c>
      <c r="X18" s="14">
        <v>36501</v>
      </c>
      <c r="Y18" s="14">
        <v>38995</v>
      </c>
      <c r="Z18" s="14">
        <v>41416</v>
      </c>
      <c r="AA18" s="14">
        <v>43478</v>
      </c>
      <c r="AB18" s="14">
        <v>45180</v>
      </c>
      <c r="AC18" s="14">
        <v>47535</v>
      </c>
      <c r="AD18" s="14">
        <v>47840</v>
      </c>
      <c r="AE18" s="14">
        <v>49761</v>
      </c>
      <c r="AF18" s="14">
        <v>52729</v>
      </c>
      <c r="AG18" s="14">
        <v>50975</v>
      </c>
      <c r="AH18" s="14">
        <v>49341</v>
      </c>
      <c r="AI18" s="14">
        <v>51027</v>
      </c>
      <c r="AJ18" s="46">
        <v>52534</v>
      </c>
      <c r="AK18" s="3"/>
      <c r="AL18" s="3"/>
      <c r="AM18" s="3"/>
      <c r="AN18" s="31"/>
      <c r="AO18" s="31"/>
      <c r="AP18" s="31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ht="12" customHeight="1" x14ac:dyDescent="0.2">
      <c r="A19" s="13" t="s">
        <v>12</v>
      </c>
      <c r="B19" s="14" t="s">
        <v>13</v>
      </c>
      <c r="C19" s="14" t="s">
        <v>13</v>
      </c>
      <c r="D19" s="14" t="s">
        <v>13</v>
      </c>
      <c r="E19" s="14" t="s">
        <v>13</v>
      </c>
      <c r="F19" s="14" t="s">
        <v>13</v>
      </c>
      <c r="G19" s="14" t="s">
        <v>13</v>
      </c>
      <c r="H19" s="14" t="s">
        <v>13</v>
      </c>
      <c r="I19" s="14" t="s">
        <v>13</v>
      </c>
      <c r="J19" s="14" t="s">
        <v>13</v>
      </c>
      <c r="K19" s="14" t="s">
        <v>13</v>
      </c>
      <c r="L19" s="14">
        <v>283</v>
      </c>
      <c r="M19" s="14">
        <v>2314</v>
      </c>
      <c r="N19" s="14">
        <v>2564</v>
      </c>
      <c r="O19" s="14">
        <v>3514</v>
      </c>
      <c r="P19" s="14">
        <v>3671</v>
      </c>
      <c r="Q19" s="14">
        <v>4024</v>
      </c>
      <c r="R19" s="14">
        <v>3961</v>
      </c>
      <c r="S19" s="14">
        <v>3921</v>
      </c>
      <c r="T19" s="14">
        <v>4650</v>
      </c>
      <c r="U19" s="14">
        <v>5243</v>
      </c>
      <c r="V19" s="14">
        <v>6443</v>
      </c>
      <c r="W19" s="14">
        <v>6780</v>
      </c>
      <c r="X19" s="14">
        <v>7294</v>
      </c>
      <c r="Y19" s="14">
        <v>8511</v>
      </c>
      <c r="Z19" s="14">
        <v>9489</v>
      </c>
      <c r="AA19" s="14">
        <v>10555</v>
      </c>
      <c r="AB19" s="14">
        <v>10580</v>
      </c>
      <c r="AC19" s="14">
        <v>10025</v>
      </c>
      <c r="AD19" s="14">
        <v>11979</v>
      </c>
      <c r="AE19" s="14">
        <v>11216</v>
      </c>
      <c r="AF19" s="14">
        <v>11227</v>
      </c>
      <c r="AG19" s="14">
        <v>11006</v>
      </c>
      <c r="AH19" s="14">
        <v>15162</v>
      </c>
      <c r="AI19" s="14">
        <v>14777</v>
      </c>
      <c r="AJ19" s="46">
        <v>16839</v>
      </c>
      <c r="AK19" s="3"/>
      <c r="AL19" s="3"/>
      <c r="AM19" s="3"/>
      <c r="AN19" s="31"/>
      <c r="AO19" s="31"/>
      <c r="AP19" s="31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ht="14.25" x14ac:dyDescent="0.2">
      <c r="A20" s="22" t="s">
        <v>30</v>
      </c>
      <c r="B20" s="12">
        <v>8275</v>
      </c>
      <c r="C20" s="12">
        <v>6156</v>
      </c>
      <c r="D20" s="12"/>
      <c r="E20" s="12">
        <v>5801</v>
      </c>
      <c r="F20" s="12">
        <v>7333</v>
      </c>
      <c r="G20" s="12">
        <v>7306</v>
      </c>
      <c r="H20" s="12">
        <v>10326</v>
      </c>
      <c r="I20" s="12">
        <v>10590</v>
      </c>
      <c r="J20" s="12">
        <v>10682</v>
      </c>
      <c r="K20" s="12">
        <v>12198</v>
      </c>
      <c r="L20" s="12">
        <v>13352</v>
      </c>
      <c r="M20" s="12">
        <v>14788</v>
      </c>
      <c r="N20" s="12">
        <v>16610</v>
      </c>
      <c r="O20" s="12">
        <v>19298</v>
      </c>
      <c r="P20" s="12">
        <v>20920</v>
      </c>
      <c r="Q20" s="12">
        <v>20390</v>
      </c>
      <c r="R20" s="12">
        <v>21125</v>
      </c>
      <c r="S20" s="12">
        <v>21992</v>
      </c>
      <c r="T20" s="12">
        <v>22108</v>
      </c>
      <c r="U20" s="12">
        <v>20391</v>
      </c>
      <c r="V20" s="12">
        <v>20188</v>
      </c>
      <c r="W20" s="12">
        <v>20919</v>
      </c>
      <c r="X20" s="12">
        <v>22331</v>
      </c>
      <c r="Y20" s="12">
        <v>24067</v>
      </c>
      <c r="Z20" s="12">
        <v>24729</v>
      </c>
      <c r="AA20" s="12">
        <v>19666</v>
      </c>
      <c r="AB20" s="12">
        <v>24741</v>
      </c>
      <c r="AC20" s="12">
        <v>24150</v>
      </c>
      <c r="AD20" s="12">
        <v>27184</v>
      </c>
      <c r="AE20" s="12">
        <v>29774</v>
      </c>
      <c r="AF20" s="26">
        <v>32250</v>
      </c>
      <c r="AG20" s="26">
        <v>35240</v>
      </c>
      <c r="AH20" s="26">
        <v>33334</v>
      </c>
      <c r="AI20" s="26">
        <v>31242</v>
      </c>
      <c r="AJ20" s="9">
        <f t="shared" ref="AJ20" si="0">SUM(AJ21:AJ26)</f>
        <v>27104</v>
      </c>
      <c r="AK20" s="3"/>
      <c r="AL20" s="3"/>
      <c r="AM20" s="3"/>
      <c r="AN20" s="31"/>
      <c r="AO20" s="31"/>
      <c r="AP20" s="31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3" ht="12" customHeight="1" x14ac:dyDescent="0.2">
      <c r="A21" s="13" t="s">
        <v>14</v>
      </c>
      <c r="B21" s="14">
        <v>5287</v>
      </c>
      <c r="C21" s="14">
        <v>2361</v>
      </c>
      <c r="D21" s="14" t="s">
        <v>4</v>
      </c>
      <c r="E21" s="14" t="s">
        <v>4</v>
      </c>
      <c r="F21" s="14">
        <v>3015</v>
      </c>
      <c r="G21" s="14">
        <v>3545</v>
      </c>
      <c r="H21" s="14">
        <v>4270</v>
      </c>
      <c r="I21" s="14">
        <v>4044</v>
      </c>
      <c r="J21" s="14">
        <v>4422</v>
      </c>
      <c r="K21" s="14">
        <v>4672</v>
      </c>
      <c r="L21" s="14">
        <v>4581</v>
      </c>
      <c r="M21" s="14">
        <v>5002</v>
      </c>
      <c r="N21" s="14">
        <v>5205</v>
      </c>
      <c r="O21" s="14">
        <v>6652</v>
      </c>
      <c r="P21" s="14">
        <v>6159</v>
      </c>
      <c r="Q21" s="14">
        <v>6870</v>
      </c>
      <c r="R21" s="14">
        <v>5863</v>
      </c>
      <c r="S21" s="14">
        <v>7001</v>
      </c>
      <c r="T21" s="14" t="s">
        <v>4</v>
      </c>
      <c r="U21" s="14">
        <v>7053</v>
      </c>
      <c r="V21" s="14">
        <v>6081</v>
      </c>
      <c r="W21" s="14">
        <v>6373</v>
      </c>
      <c r="X21" s="14">
        <v>6724</v>
      </c>
      <c r="Y21" s="14">
        <v>7137</v>
      </c>
      <c r="Z21" s="14">
        <v>6855</v>
      </c>
      <c r="AA21" s="14">
        <v>5084</v>
      </c>
      <c r="AB21" s="14">
        <v>6451</v>
      </c>
      <c r="AC21" s="14">
        <v>7579</v>
      </c>
      <c r="AD21" s="14">
        <v>8909</v>
      </c>
      <c r="AE21" s="14">
        <v>9901</v>
      </c>
      <c r="AF21" s="27">
        <v>10452</v>
      </c>
      <c r="AG21" s="28">
        <v>11524</v>
      </c>
      <c r="AH21" s="28">
        <v>11391</v>
      </c>
      <c r="AI21" s="28">
        <v>10980</v>
      </c>
      <c r="AJ21" s="45">
        <v>10032</v>
      </c>
      <c r="AK21" s="3"/>
      <c r="AL21" s="3"/>
      <c r="AM21" s="3"/>
      <c r="AN21" s="31"/>
      <c r="AO21" s="31"/>
      <c r="AP21" s="31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</row>
    <row r="22" spans="1:53" ht="14.25" x14ac:dyDescent="0.2">
      <c r="A22" s="23" t="s">
        <v>31</v>
      </c>
      <c r="B22" s="14">
        <v>2988</v>
      </c>
      <c r="C22" s="14">
        <v>3795</v>
      </c>
      <c r="D22" s="14" t="s">
        <v>4</v>
      </c>
      <c r="E22" s="14" t="s">
        <v>4</v>
      </c>
      <c r="F22" s="14">
        <v>4318</v>
      </c>
      <c r="G22" s="14">
        <v>3761</v>
      </c>
      <c r="H22" s="14">
        <v>6056</v>
      </c>
      <c r="I22" s="14">
        <v>6546</v>
      </c>
      <c r="J22" s="14">
        <v>6260</v>
      </c>
      <c r="K22" s="14">
        <v>7526</v>
      </c>
      <c r="L22" s="14">
        <v>8664</v>
      </c>
      <c r="M22" s="14">
        <v>9629</v>
      </c>
      <c r="N22" s="14">
        <v>11263</v>
      </c>
      <c r="O22" s="14">
        <v>12523</v>
      </c>
      <c r="P22" s="14">
        <v>14594</v>
      </c>
      <c r="Q22" s="14">
        <v>13353</v>
      </c>
      <c r="R22" s="14">
        <v>15227</v>
      </c>
      <c r="S22" s="14">
        <v>14924</v>
      </c>
      <c r="T22" s="14" t="s">
        <v>4</v>
      </c>
      <c r="U22" s="14">
        <v>13281</v>
      </c>
      <c r="V22" s="14">
        <v>13977</v>
      </c>
      <c r="W22" s="14">
        <v>14210</v>
      </c>
      <c r="X22" s="14">
        <v>14440</v>
      </c>
      <c r="Y22" s="14">
        <v>15567</v>
      </c>
      <c r="Z22" s="14">
        <v>15247</v>
      </c>
      <c r="AA22" s="14">
        <v>12302</v>
      </c>
      <c r="AB22" s="14">
        <v>14322</v>
      </c>
      <c r="AC22" s="14">
        <v>13726</v>
      </c>
      <c r="AD22" s="14">
        <v>15715</v>
      </c>
      <c r="AE22" s="14">
        <v>17037</v>
      </c>
      <c r="AF22" s="27">
        <v>18355</v>
      </c>
      <c r="AG22" s="28">
        <v>20032</v>
      </c>
      <c r="AH22" s="28">
        <v>18428</v>
      </c>
      <c r="AI22" s="28">
        <v>17086</v>
      </c>
      <c r="AJ22" s="45">
        <v>14359</v>
      </c>
      <c r="AK22" s="3"/>
      <c r="AL22" s="3"/>
      <c r="AM22" s="3"/>
      <c r="AN22" s="31"/>
      <c r="AO22" s="31"/>
      <c r="AP22" s="31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</row>
    <row r="23" spans="1:53" ht="14.25" x14ac:dyDescent="0.2">
      <c r="A23" s="23" t="s">
        <v>32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>
        <v>107</v>
      </c>
      <c r="M23" s="14">
        <v>157</v>
      </c>
      <c r="N23" s="14">
        <v>142</v>
      </c>
      <c r="O23" s="14">
        <v>123</v>
      </c>
      <c r="P23" s="14">
        <v>167</v>
      </c>
      <c r="Q23" s="14">
        <v>167</v>
      </c>
      <c r="R23" s="14">
        <v>35</v>
      </c>
      <c r="S23" s="14">
        <v>67</v>
      </c>
      <c r="T23" s="14" t="s">
        <v>4</v>
      </c>
      <c r="U23" s="14">
        <v>57</v>
      </c>
      <c r="V23" s="14">
        <v>130</v>
      </c>
      <c r="W23" s="14">
        <v>134</v>
      </c>
      <c r="X23" s="14">
        <v>269</v>
      </c>
      <c r="Y23" s="14">
        <v>294</v>
      </c>
      <c r="Z23" s="14">
        <v>552</v>
      </c>
      <c r="AA23" s="14">
        <v>588</v>
      </c>
      <c r="AB23" s="14">
        <v>715</v>
      </c>
      <c r="AC23" s="14">
        <v>782</v>
      </c>
      <c r="AD23" s="14">
        <v>978</v>
      </c>
      <c r="AE23" s="14">
        <v>957</v>
      </c>
      <c r="AF23" s="27">
        <v>1557</v>
      </c>
      <c r="AG23" s="28">
        <v>1618</v>
      </c>
      <c r="AH23" s="28">
        <v>1650</v>
      </c>
      <c r="AI23" s="28">
        <v>1436</v>
      </c>
      <c r="AJ23" s="45">
        <v>1209</v>
      </c>
      <c r="AK23" s="3"/>
      <c r="AL23" s="3"/>
      <c r="AM23" s="3"/>
      <c r="AN23" s="31"/>
      <c r="AO23" s="31"/>
      <c r="AP23" s="31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</row>
    <row r="24" spans="1:53" ht="14.25" x14ac:dyDescent="0.2">
      <c r="A24" s="23" t="s">
        <v>33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>
        <v>202</v>
      </c>
      <c r="X24" s="14">
        <v>898</v>
      </c>
      <c r="Y24" s="14">
        <v>1069</v>
      </c>
      <c r="Z24" s="14">
        <v>1563</v>
      </c>
      <c r="AA24" s="14">
        <v>1043</v>
      </c>
      <c r="AB24" s="14">
        <v>1587</v>
      </c>
      <c r="AC24" s="14">
        <v>1516</v>
      </c>
      <c r="AD24" s="14">
        <v>1580</v>
      </c>
      <c r="AE24" s="14">
        <v>1666</v>
      </c>
      <c r="AF24" s="27">
        <v>1769</v>
      </c>
      <c r="AG24" s="28">
        <v>1876</v>
      </c>
      <c r="AH24" s="28">
        <v>1729</v>
      </c>
      <c r="AI24" s="28">
        <v>1642</v>
      </c>
      <c r="AJ24" s="45">
        <v>1377</v>
      </c>
      <c r="AK24" s="3"/>
      <c r="AL24" s="3"/>
      <c r="AM24" s="3"/>
      <c r="AN24" s="31"/>
      <c r="AO24" s="31"/>
      <c r="AP24" s="31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ht="14.25" x14ac:dyDescent="0.2">
      <c r="A25" s="23" t="s">
        <v>34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>
        <v>512</v>
      </c>
      <c r="AA25" s="14">
        <v>524</v>
      </c>
      <c r="AB25" s="14">
        <v>1475</v>
      </c>
      <c r="AC25" s="14">
        <v>534</v>
      </c>
      <c r="AD25" s="14" t="s">
        <v>13</v>
      </c>
      <c r="AE25" s="14" t="s">
        <v>13</v>
      </c>
      <c r="AF25" s="29" t="s">
        <v>13</v>
      </c>
      <c r="AG25" s="29" t="s">
        <v>13</v>
      </c>
      <c r="AH25" s="29" t="s">
        <v>13</v>
      </c>
      <c r="AI25" s="29" t="s">
        <v>13</v>
      </c>
      <c r="AJ25" s="45" t="s">
        <v>13</v>
      </c>
      <c r="AK25" s="3"/>
      <c r="AL25" s="3"/>
      <c r="AM25" s="3"/>
      <c r="AN25" s="31"/>
      <c r="AO25" s="31"/>
      <c r="AP25" s="31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ht="14.25" x14ac:dyDescent="0.2">
      <c r="A26" s="23" t="s">
        <v>35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>
        <v>125</v>
      </c>
      <c r="AB26" s="14">
        <v>191</v>
      </c>
      <c r="AC26" s="14">
        <v>13</v>
      </c>
      <c r="AD26" s="14">
        <v>2</v>
      </c>
      <c r="AE26" s="14">
        <v>213</v>
      </c>
      <c r="AF26" s="27">
        <v>117</v>
      </c>
      <c r="AG26" s="28">
        <v>190</v>
      </c>
      <c r="AH26" s="28">
        <v>136</v>
      </c>
      <c r="AI26" s="28">
        <v>98</v>
      </c>
      <c r="AJ26" s="45">
        <v>127</v>
      </c>
      <c r="AK26" s="3"/>
      <c r="AL26" s="3"/>
      <c r="AM26" s="3"/>
      <c r="AN26" s="31"/>
      <c r="AO26" s="31"/>
      <c r="AP26" s="31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ht="18" customHeight="1" x14ac:dyDescent="0.2">
      <c r="A27" s="18"/>
      <c r="B27" s="40" t="s">
        <v>37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18"/>
      <c r="AI27" s="18"/>
      <c r="AJ27" s="18"/>
      <c r="AK27" s="3"/>
      <c r="AL27" s="3"/>
      <c r="AM27" s="18"/>
      <c r="AN27" s="32"/>
      <c r="AO27" s="32"/>
      <c r="AP27" s="32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</row>
    <row r="28" spans="1:53" ht="20.65" customHeight="1" x14ac:dyDescent="0.2">
      <c r="A28" s="19"/>
      <c r="B28" s="41" t="s">
        <v>15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19"/>
      <c r="AI28" s="19"/>
      <c r="AJ28" s="19"/>
      <c r="AK28" s="3"/>
      <c r="AL28" s="3"/>
      <c r="AM28" s="19"/>
      <c r="AN28" s="33"/>
      <c r="AO28" s="33"/>
      <c r="AP28" s="33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1:53" ht="11.25" customHeight="1" x14ac:dyDescent="0.2">
      <c r="A29" s="19"/>
      <c r="B29" s="19" t="s">
        <v>16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25"/>
      <c r="AG29" s="19"/>
      <c r="AH29" s="19"/>
      <c r="AI29" s="19"/>
      <c r="AJ29" s="19"/>
      <c r="AK29" s="3"/>
      <c r="AL29" s="3"/>
      <c r="AM29" s="19"/>
      <c r="AN29" s="33"/>
      <c r="AO29" s="33"/>
      <c r="AP29" s="33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1:53" ht="11.25" customHeight="1" x14ac:dyDescent="0.2">
      <c r="A30" s="19"/>
      <c r="B30" s="19" t="s">
        <v>17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25"/>
      <c r="AG30" s="19"/>
      <c r="AH30" s="19"/>
      <c r="AI30" s="19"/>
      <c r="AJ30" s="19"/>
      <c r="AK30" s="3"/>
      <c r="AL30" s="3"/>
      <c r="AM30" s="19"/>
      <c r="AN30" s="33"/>
      <c r="AO30" s="33"/>
      <c r="AP30" s="33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1:53" ht="11.25" customHeight="1" x14ac:dyDescent="0.2">
      <c r="A31" s="19"/>
      <c r="B31" s="19" t="s">
        <v>18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5"/>
      <c r="AG31" s="19"/>
      <c r="AH31" s="19"/>
      <c r="AI31" s="19"/>
      <c r="AJ31" s="19"/>
      <c r="AK31" s="19"/>
      <c r="AL31" s="19"/>
      <c r="AM31" s="19"/>
      <c r="AN31" s="33"/>
      <c r="AO31" s="33"/>
      <c r="AP31" s="33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1:53" ht="11.25" customHeight="1" x14ac:dyDescent="0.2">
      <c r="A32" s="19"/>
      <c r="B32" s="21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25"/>
      <c r="AG32" s="19"/>
      <c r="AH32" s="19"/>
      <c r="AI32" s="19"/>
      <c r="AJ32" s="19"/>
      <c r="AK32" s="19"/>
      <c r="AL32" s="19"/>
      <c r="AM32" s="19"/>
      <c r="AN32" s="33"/>
      <c r="AO32" s="33"/>
      <c r="AP32" s="33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53" ht="11.25" customHeight="1" x14ac:dyDescent="0.2">
      <c r="A33" s="19"/>
      <c r="B33" s="19" t="s">
        <v>19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5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53" ht="11.25" customHeight="1" x14ac:dyDescent="0.2">
      <c r="A34" s="19"/>
      <c r="B34" s="19" t="s">
        <v>20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5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53" ht="24" customHeight="1" x14ac:dyDescent="0.2">
      <c r="A35" s="19"/>
      <c r="B35" s="42" t="s">
        <v>36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53" ht="11.25" customHeight="1" x14ac:dyDescent="0.2">
      <c r="A36" s="19"/>
      <c r="B36" s="19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25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</row>
    <row r="37" spans="1:53" ht="11.25" customHeight="1" x14ac:dyDescent="0.2">
      <c r="A37" s="19"/>
      <c r="B37" s="19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25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</row>
    <row r="38" spans="1:53" ht="11.25" customHeight="1" x14ac:dyDescent="0.2">
      <c r="A38" s="19"/>
      <c r="B38" s="19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25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</row>
    <row r="39" spans="1:53" ht="17.25" customHeight="1" x14ac:dyDescent="0.2">
      <c r="A39" s="19"/>
      <c r="B39" s="19" t="s">
        <v>24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25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</row>
    <row r="40" spans="1:53" ht="22.5" customHeight="1" x14ac:dyDescent="0.2">
      <c r="A40" s="19"/>
      <c r="B40" s="37" t="s">
        <v>26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9"/>
      <c r="AG40" s="38"/>
      <c r="AH40" s="38"/>
      <c r="AI40" s="38"/>
      <c r="AJ40" s="3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</row>
    <row r="41" spans="1:53" ht="36.75" customHeight="1" x14ac:dyDescent="0.2">
      <c r="A41" s="44" t="s">
        <v>25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</row>
    <row r="42" spans="1:53" ht="14.2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24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2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24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2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24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2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24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2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24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2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24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2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24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2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24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2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24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2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24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2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24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2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24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2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24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2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24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2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24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2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24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2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24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2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24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2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24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2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24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2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24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2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24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7">
    <mergeCell ref="A41:AJ41"/>
    <mergeCell ref="A1:W1"/>
    <mergeCell ref="B40:AJ40"/>
    <mergeCell ref="B27:AG27"/>
    <mergeCell ref="B28:AG28"/>
    <mergeCell ref="B35:AG35"/>
    <mergeCell ref="A2:AJ2"/>
  </mergeCells>
  <printOptions gridLines="1"/>
  <pageMargins left="0.19685039370078741" right="0.19685039370078741" top="0.27559055118110237" bottom="0.2362204724409449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Acc_Mat_Indi3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Gonzalez</dc:creator>
  <cp:lastModifiedBy>Marcos Alvez</cp:lastModifiedBy>
  <dcterms:created xsi:type="dcterms:W3CDTF">2024-04-29T17:55:19Z</dcterms:created>
  <dcterms:modified xsi:type="dcterms:W3CDTF">2025-06-11T21:24:08Z</dcterms:modified>
</cp:coreProperties>
</file>